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03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<sst xmlns="http://schemas.openxmlformats.org/spreadsheetml/2006/main" count="166" uniqueCount="155">
  <si>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</si>
  <si>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</si>
  <si>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</si>
  <si>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</si>
  <si>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</si>
  <si>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</si>
  <si>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</si>
  <si>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</si>
  <si>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</si>
  <si>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</si>
  <si>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</si>
  <si>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</si>
  <si>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</si>
  <si>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</si>
  <si>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</si>
  <si>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</si>
  <si>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</si>
  <si>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</si>
  <si>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</si>
  <si>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</si>
  <si>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</si>
  <si>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</si>
  <si>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</si>
  <si>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</si>
  <si>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</si>
  <si>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</si>
  <si>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</si>
  <si>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</si>
  <si>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</si>
  <si>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</si>
  <si>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</si>
  <si>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</si>
  <si>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</si>
  <si>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</si>
  <si>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</si>
  <si>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</si>
  <si>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</si>
  <si>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</si>
  <si>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</si>
  <si>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</si>
  <si>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</si>
  <si>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</si>
  <si>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</si>
  <si>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</si>
  <si>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</si>
  <si>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</si>
  <si>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</si>
  <si>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</si>
  <si>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</si>
  <si>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</si>
  <si>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</si>
  <si>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</si>
  <si>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</si>
  <si>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</si>
  <si>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</si>
  <si>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</si>
  <si>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</si>
  <si>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</si>
  <si>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</si>
  <si>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</si>
  <si>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</si>
  <si>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</si>
  <si>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</si>
  <si>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</si>
  <si>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</si>
  <si>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</si>
  <si>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</si>
  <si>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</si>
  <si>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</si>
  <si>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</si>
  <si>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</si>
  <si>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</si>
  <si>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</si>
  <si>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</si>
  <si>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</si>
  <si>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</si>
  <si>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</si>
  <si>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</si>
  <si>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</si>
  <si>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</si>
  <si>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</si>
  <si>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</si>
  <si>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</si>
  <si>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</si>
  <si>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</si>
  <si>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</si>
  <si>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</si>
  <si>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</si>
  <si>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</si>
  <si>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</si>
  <si>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</si>
  <si>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</si>
  <si>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</si>
  <si>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</si>
  <si>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</si>
  <si>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</si>
  <si>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</si>
  <si>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</si>
  <si>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</si>
  <si>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</si>
  <si>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</si>
  <si>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</si>
  <si>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</si>
  <si>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</si>
  <si>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</si>
  <si>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</si>
  <si>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</si>
  <si>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</si>
  <si>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</si>
  <si>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</si>
  <si>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</si>
  <si>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</si>
  <si>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</si>
  <si>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</si>
  <si>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</si>
  <si>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</si>
  <si>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</si>
  <si>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</si>
  <si>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</si>
  <si>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</si>
  <si>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</si>
  <si>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</si>
  <si>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</si>
  <si>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</si>
  <si>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</si>
  <si>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</si>
  <si>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</si>
  <si>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</si>
  <si>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</si>
  <si>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</si>
  <si>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</si>
  <si>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</si>
  <si>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</si>
  <si>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</si>
  <si>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</si>
  <si>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</si>
  <si>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</si>
  <si>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</si>
  <si>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</si>
  <si>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</si>
  <si>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</si>
  <si>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</si>
  <si>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</si>
  <si>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</si>
  <si>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</si>
  <si>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</si>
  <si>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</si>
  <si>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</si>
  <si>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</si>
  <si>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</si>
  <si>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</si>
  <si>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</si>
  <si>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</si>
  <si>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</si>
  <si>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03rd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</si>
</sst>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100.68</v>
          </cell>
        </row>
        <row r="6">
          <cell r="B6" t="str">
            <v>GBP (イギリスポンド)</v>
          </cell>
          <cell r="C6">
            <v>158.94999999999999</v>
          </cell>
        </row>
        <row r="7">
          <cell r="B7" t="str">
            <v>CAD (カナダドル)</v>
          </cell>
          <cell r="C7">
            <v>96.13</v>
          </cell>
        </row>
        <row r="8">
          <cell r="B8" t="str">
            <v>CHF (スイスフラン)</v>
          </cell>
          <cell r="C8">
            <v>107.51</v>
          </cell>
        </row>
        <row r="9">
          <cell r="B9" t="str">
            <v>SEK (スウェーデン・クローネ)</v>
          </cell>
          <cell r="C9">
            <v>15.5</v>
          </cell>
        </row>
        <row r="10">
          <cell r="B10" t="str">
            <v>EUR (ユーロ)</v>
          </cell>
          <cell r="C10">
            <v>132.97999999999999</v>
          </cell>
        </row>
        <row r="11">
          <cell r="B11" t="str">
            <v>DKK (デンマーク・クローネ)</v>
          </cell>
          <cell r="C11">
            <v>17.93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16.690000000000001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</v>
          </cell>
        </row>
        <row r="16">
          <cell r="B16" t="str">
            <v>QAR (カタール・リアル)</v>
          </cell>
          <cell r="C16">
            <v>28.12</v>
          </cell>
        </row>
        <row r="17">
          <cell r="B17" t="str">
            <v>THB (タイ・バーツ)</v>
          </cell>
          <cell r="C17">
            <v>3.2</v>
          </cell>
        </row>
        <row r="18">
          <cell r="B18" t="str">
            <v>AED (ＵＡＥ・ディルハム)</v>
          </cell>
          <cell r="C18">
            <v>27.87</v>
          </cell>
        </row>
        <row r="19">
          <cell r="B19" t="str">
            <v>AUD (オーストラリアドル)</v>
          </cell>
          <cell r="C19">
            <v>91.96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1.67</v>
          </cell>
        </row>
        <row r="22">
          <cell r="B22" t="str">
            <v>SAR (サウジアラビア・リアル)</v>
          </cell>
          <cell r="C22">
            <v>27.42</v>
          </cell>
        </row>
        <row r="23">
          <cell r="B23" t="str">
            <v>CNY (中国元)（*）</v>
          </cell>
          <cell r="C23">
            <v>16.600000000000001</v>
          </cell>
        </row>
        <row r="24">
          <cell r="B24" t="str">
            <v>KWD (クウェート・ディナール)</v>
          </cell>
          <cell r="C24">
            <v>358.12</v>
          </cell>
        </row>
        <row r="25">
          <cell r="B25" t="str">
            <v>KRW (韓国ウォン)（*）</v>
          </cell>
          <cell r="C25">
            <v>9.33</v>
          </cell>
        </row>
        <row r="26">
          <cell r="B26" t="str">
            <v>SGD (シンガポール・ドル)</v>
          </cell>
          <cell r="C26">
            <v>79.180000000000007</v>
          </cell>
        </row>
        <row r="27">
          <cell r="B27" t="str">
            <v>NZD (ニュージーランド・ドル)</v>
          </cell>
          <cell r="C27">
            <v>80.08</v>
          </cell>
        </row>
        <row r="28">
          <cell r="B28" t="str">
            <v>ZAR (南アフリカ・ランド)</v>
          </cell>
          <cell r="C28">
            <v>11.21</v>
          </cell>
        </row>
        <row r="29">
          <cell r="B29" t="str">
            <v>CZK (チェコ・コルナ)</v>
          </cell>
          <cell r="C29">
            <v>5.25</v>
          </cell>
        </row>
        <row r="30">
          <cell r="B30" t="str">
            <v>MXN (メキシコ・ペソ)</v>
          </cell>
          <cell r="C30">
            <v>8.49</v>
          </cell>
        </row>
        <row r="31">
          <cell r="B31" t="str">
            <v>TRY (トルコ・リラ)</v>
          </cell>
          <cell r="C31">
            <v>51.91</v>
          </cell>
        </row>
        <row r="32">
          <cell r="B32" t="str">
            <v>RUB (ロシア・ルーブル)</v>
          </cell>
          <cell r="C32">
            <v>3.24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6" sqref="G16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1.1133</v>
      </c>
      <c r="G6" s="18">
        <v>6.1196999999999999</v>
      </c>
      <c r="H6" s="18">
        <v>0.7571</v>
      </c>
      <c r="I6" s="18">
        <v>7.7543000000000006</v>
      </c>
      <c r="J6" s="18">
        <v>99.34</v>
      </c>
      <c r="K6" s="18">
        <v>0.64319999999999999</v>
      </c>
    </row>
    <row r="7" spans="1:18">
      <c r="A7" s="10">
        <v>1</v>
      </c>
      <c r="B7" s="16" t="s">
        <v>18</v>
      </c>
      <c r="C7" s="16" t="s">
        <v>10</v>
      </c>
      <c r="D7" s="19">
        <v>1.1225499999999999</v>
      </c>
      <c r="E7" s="19">
        <v>0.88931000000000004</v>
      </c>
      <c r="F7" s="17">
        <v>1</v>
      </c>
      <c r="G7" s="19">
        <v>5.4762300000000002</v>
      </c>
      <c r="H7" s="19">
        <v>0.67271999999999998</v>
      </c>
      <c r="I7" s="19">
        <v>6.8961499999999996</v>
      </c>
      <c r="J7" s="19">
        <v>87.24</v>
      </c>
      <c r="K7" s="19">
        <v>0.57323999999999997</v>
      </c>
    </row>
    <row r="8" spans="1:18">
      <c r="A8" s="10">
        <v>2</v>
      </c>
      <c r="B8" s="16" t="s">
        <v>19</v>
      </c>
      <c r="C8" s="16" t="s">
        <v>11</v>
      </c>
      <c r="D8" s="19">
        <v>6.1702000000000004</v>
      </c>
      <c r="E8" s="19">
        <v>0.1620693008330362</v>
      </c>
      <c r="F8" s="19">
        <v>0.18152114721365037</v>
      </c>
      <c r="G8" s="17">
        <v>1</v>
      </c>
      <c r="H8" s="19">
        <v>0.1228395592516614</v>
      </c>
      <c r="I8" s="19">
        <v>1.2567550584391103</v>
      </c>
      <c r="J8" s="19">
        <v>15.994881637875878</v>
      </c>
      <c r="K8" s="19">
        <v>0.10452051215050953</v>
      </c>
    </row>
    <row r="9" spans="1:18">
      <c r="A9" s="10">
        <v>3</v>
      </c>
      <c r="B9" s="16" t="s">
        <v>20</v>
      </c>
      <c r="C9" s="16" t="s">
        <v>12</v>
      </c>
      <c r="D9" s="19">
        <v>0.75557234605213452</v>
      </c>
      <c r="E9" s="19">
        <v>1.3234999999999999</v>
      </c>
      <c r="F9" s="19">
        <v>1.482</v>
      </c>
      <c r="G9" s="19">
        <v>8.0978999999999992</v>
      </c>
      <c r="H9" s="17">
        <v>1</v>
      </c>
      <c r="I9" s="19">
        <v>10.262700000000001</v>
      </c>
      <c r="J9" s="19">
        <v>130.01</v>
      </c>
      <c r="K9" s="19">
        <v>0.85394999999999999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7.7645999999999997</v>
      </c>
      <c r="E10" s="19">
        <v>0.12878963501017437</v>
      </c>
      <c r="F10" s="19">
        <v>0.1432656546380823</v>
      </c>
      <c r="G10" s="19">
        <v>0.78345346286430584</v>
      </c>
      <c r="H10" s="19">
        <v>9.7297844268962375E-2</v>
      </c>
      <c r="I10" s="17">
        <v>1</v>
      </c>
      <c r="J10" s="19">
        <v>12.759984688018376</v>
      </c>
      <c r="K10" s="19">
        <v>8.2527316541775322E-2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100.68</v>
      </c>
      <c r="E11" s="43">
        <f>1/D11</f>
        <v>9.9324592769169644E-3</v>
      </c>
      <c r="F11" s="43">
        <f>1/VLOOKUP("AUD (オーストラリアドル)",[1]Sheet1!$B$5:$C$33,2,0)</f>
        <v>1.0874293170943889E-2</v>
      </c>
      <c r="G11" s="43">
        <f>1/VLOOKUP("CNY (中国元)（*）",[1]Sheet1!$B$5:$C$33,2,0)</f>
        <v>6.0240963855421679E-2</v>
      </c>
      <c r="H11" s="43">
        <f>1/VLOOKUP("EUR (ユーロ)",[1]Sheet1!$B$5:$C$33,2,0)</f>
        <v>7.519927808693037E-3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6.2912865681031774E-3</v>
      </c>
    </row>
    <row r="12" spans="1:18">
      <c r="A12" s="10">
        <v>6</v>
      </c>
      <c r="B12" s="16" t="s">
        <v>23</v>
      </c>
      <c r="C12" s="16" t="s">
        <v>15</v>
      </c>
      <c r="D12" s="19">
        <v>0.64637062891862196</v>
      </c>
      <c r="E12" s="19">
        <v>1.5470999999999999</v>
      </c>
      <c r="F12" s="19">
        <v>1.7367999999999999</v>
      </c>
      <c r="G12" s="19">
        <v>9.4672000000000001</v>
      </c>
      <c r="H12" s="19">
        <v>1.1734</v>
      </c>
      <c r="I12" s="19">
        <v>11.997</v>
      </c>
      <c r="J12" s="19">
        <v>151.8169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1.0544</v>
      </c>
      <c r="E14" s="25">
        <v>0.94890000000000008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5.63612</v>
      </c>
      <c r="E15" s="25">
        <v>0.17742702426491982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66.89</v>
      </c>
      <c r="E16" s="25">
        <v>1.4949917775452235E-2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3.2765</v>
      </c>
      <c r="E18" s="25">
        <v>0.30544000000000004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1.2933300000000001</v>
      </c>
      <c r="E19" s="25">
        <v>0.7722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104.75</v>
      </c>
      <c r="E20" s="25">
        <v>9.5465393794749408E-3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44.85</v>
      </c>
      <c r="E21" s="25">
        <v>2.2296544035674468E-2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3.2212299999999998</v>
      </c>
      <c r="E22" s="25">
        <v>0.31044042182644521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33.247</v>
      </c>
      <c r="E23" s="25">
        <v>3.0077901765572835E-2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1.2732000000000001</v>
      </c>
      <c r="E24" s="25">
        <v>0.78542255733584665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1120.4000000000001</v>
      </c>
      <c r="E25" s="25">
        <v>8.925383791503034E-4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134.78</v>
      </c>
      <c r="E26" s="25">
        <v>7.4194984419053275E-3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6.6114800000000002</v>
      </c>
      <c r="E27" s="25">
        <v>0.15125206459068166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0.93010999999999999</v>
      </c>
      <c r="E28" s="25">
        <v>1.075141649912376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30.012</v>
      </c>
      <c r="E29" s="25">
        <v>3.3320005331200851E-2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32.32</v>
      </c>
      <c r="E30" s="21">
        <v>3.094059405940594E-2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2.0300699999999998</v>
      </c>
      <c r="E31" s="25">
        <v>0.49259385144354634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21180</v>
      </c>
      <c r="E33" s="25">
        <v>4.7214353163361659E-5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0.37705000000000005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1.2737000000000001</v>
      </c>
      <c r="E35" s="25">
        <v>0.78536000000000006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1.4777499999999999</v>
      </c>
      <c r="E36" s="25">
        <v>0.67670444933175444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1933.51</v>
      </c>
      <c r="E37" s="25">
        <v>5.1750000000000006E-4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6.9857000000000005</v>
      </c>
      <c r="E38" s="25">
        <v>0.14315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3.6079000000000003</v>
      </c>
      <c r="E40" s="25">
        <v>0.27747699999999997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0.71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0.28593000000000002</v>
      </c>
      <c r="E42" s="25">
        <v>3.5073000000000003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0.53100000000000003</v>
      </c>
      <c r="E43" s="25">
        <v>1.8832391713747645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13.26</v>
      </c>
      <c r="E46" s="25">
        <v>7.5440999999999994E-2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6.1129600000000002</v>
      </c>
      <c r="E47" s="25">
        <v>0.16358687117206722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3.3487</v>
      </c>
      <c r="E50" s="25">
        <v>0.29862334637321947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8.1280000000000001</v>
      </c>
      <c r="E52" s="25">
        <v>0.12311499999999999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215.4</v>
      </c>
      <c r="E53" s="25">
        <v>4.6549999999999994E-3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14B67378-8044-460F-9B8D-5890971B28C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03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2013-09-03T02:24:25Z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24500</vt:r8>
  </property>
</Properties>
</file>