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3Jun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<sst xmlns="http://schemas.openxmlformats.org/spreadsheetml/2006/main" count="166" uniqueCount="155">
  <si>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</si>
  <si>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</si>
  <si>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</si>
  <si>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</si>
  <si>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</si>
  <si>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</si>
  <si>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</si>
  <si>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</si>
  <si>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</si>
  <si>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</si>
  <si>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</si>
  <si>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</si>
  <si>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</si>
  <si>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</si>
  <si>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</si>
  <si>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</si>
  <si>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</si>
  <si>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</si>
  <si>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</si>
  <si>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</si>
  <si>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</si>
  <si>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</si>
  <si>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</si>
  <si>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</si>
  <si>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</si>
  <si>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</si>
  <si>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</si>
  <si>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</si>
  <si>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</si>
  <si>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</si>
  <si>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</si>
  <si>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</si>
  <si>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</si>
  <si>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</si>
  <si>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</si>
  <si>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</si>
  <si>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</si>
  <si>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</si>
  <si>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</si>
  <si>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</si>
  <si>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</si>
  <si>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</si>
  <si>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</si>
  <si>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</si>
  <si>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</si>
  <si>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</si>
  <si>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</si>
  <si>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</si>
  <si>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</si>
  <si>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</si>
  <si>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</si>
  <si>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</si>
  <si>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</si>
  <si>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</si>
  <si>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</si>
  <si>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</si>
  <si>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</si>
  <si>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</si>
  <si>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</si>
  <si>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</si>
  <si>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</si>
  <si>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</si>
  <si>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</si>
  <si>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</si>
  <si>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</si>
  <si>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</si>
  <si>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</si>
  <si>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</si>
  <si>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</si>
  <si>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</si>
  <si>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</si>
  <si>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</si>
  <si>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</si>
  <si>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</si>
  <si>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</si>
  <si>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</si>
  <si>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</si>
  <si>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</si>
  <si>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</si>
  <si>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</si>
  <si>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</si>
  <si>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</si>
  <si>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</si>
  <si>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</si>
  <si>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</si>
  <si>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</si>
  <si>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</si>
  <si>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</si>
  <si>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</si>
  <si>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</si>
  <si>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</si>
  <si>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</si>
  <si>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</si>
  <si>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</si>
  <si>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</si>
  <si>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</si>
  <si>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</si>
  <si>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</si>
  <si>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</si>
  <si>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</si>
  <si>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</si>
  <si>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</si>
  <si>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</si>
  <si>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</si>
  <si>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</si>
  <si>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</si>
  <si>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</si>
  <si>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</si>
  <si>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</si>
  <si>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</si>
  <si>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</si>
  <si>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</si>
  <si>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</si>
  <si>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</si>
  <si>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</si>
  <si>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</si>
  <si>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</si>
  <si>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</si>
  <si>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</si>
  <si>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</si>
  <si>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</si>
  <si>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</si>
  <si>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</si>
  <si>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</si>
  <si>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</si>
  <si>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</si>
  <si>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</si>
  <si>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</si>
  <si>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</si>
  <si>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</si>
  <si>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</si>
  <si>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</si>
  <si>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</si>
  <si>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</si>
  <si>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</si>
  <si>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</si>
  <si>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</si>
  <si>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</si>
  <si>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</si>
  <si>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</si>
  <si>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</si>
  <si>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</si>
  <si>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</si>
  <si>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</si>
  <si>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</si>
  <si>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</si>
  <si>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</si>
  <si>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</si>
  <si>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</si>
  <si>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</si>
  <si>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</si>
  <si>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</si>
  <si>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</si>
  <si>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</si>
  <si>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13th Jun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</si>
</sst>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96.27</v>
          </cell>
        </row>
        <row r="6">
          <cell r="B6" t="str">
            <v>GBP (イギリスポンド)</v>
          </cell>
          <cell r="C6">
            <v>153.37</v>
          </cell>
        </row>
        <row r="7">
          <cell r="B7" t="str">
            <v>CAD (カナダドル)</v>
          </cell>
          <cell r="C7">
            <v>94.98</v>
          </cell>
        </row>
        <row r="8">
          <cell r="B8" t="str">
            <v>CHF (スイスフラン)</v>
          </cell>
          <cell r="C8">
            <v>104.67</v>
          </cell>
        </row>
        <row r="9">
          <cell r="B9" t="str">
            <v>SEK (スウェーデン・クローネ)</v>
          </cell>
          <cell r="C9">
            <v>15.05</v>
          </cell>
        </row>
        <row r="10">
          <cell r="B10" t="str">
            <v>EUR (ユーロ)</v>
          </cell>
          <cell r="C10">
            <v>128.78</v>
          </cell>
        </row>
        <row r="11">
          <cell r="B11" t="str">
            <v>DKK (デンマーク・クローネ)</v>
          </cell>
          <cell r="C11">
            <v>17.36</v>
          </cell>
        </row>
        <row r="12">
          <cell r="B12" t="str">
            <v>IDR(インドネシア・ルピア)（*）</v>
          </cell>
          <cell r="C12">
            <v>1.0900000000000001</v>
          </cell>
        </row>
        <row r="13">
          <cell r="B13" t="str">
            <v>NOK (ノルウェー・クローネ)</v>
          </cell>
          <cell r="C13">
            <v>16.86</v>
          </cell>
        </row>
        <row r="14">
          <cell r="B14" t="str">
            <v>PKR (パキスタン・ルピー)</v>
          </cell>
          <cell r="C14">
            <v>1.1200000000000001</v>
          </cell>
        </row>
        <row r="15">
          <cell r="B15" t="str">
            <v>PHP (フィリピン・ペソ)</v>
          </cell>
          <cell r="C15">
            <v>2.38</v>
          </cell>
        </row>
        <row r="16">
          <cell r="B16" t="str">
            <v>QAR (カタール・リアル)</v>
          </cell>
          <cell r="C16">
            <v>26.9</v>
          </cell>
        </row>
        <row r="17">
          <cell r="B17" t="str">
            <v>THB (タイ・バーツ)</v>
          </cell>
          <cell r="C17">
            <v>3.16</v>
          </cell>
        </row>
        <row r="18">
          <cell r="B18" t="str">
            <v>AED (ＵＡＥ・ディルハム)</v>
          </cell>
          <cell r="C18">
            <v>26.67</v>
          </cell>
        </row>
        <row r="19">
          <cell r="B19" t="str">
            <v>AUD (オーストラリアドル)</v>
          </cell>
          <cell r="C19">
            <v>92.28</v>
          </cell>
        </row>
        <row r="20">
          <cell r="B20" t="str">
            <v>HKD (香港ドル)</v>
          </cell>
          <cell r="C20">
            <v>12.7</v>
          </cell>
        </row>
        <row r="21">
          <cell r="B21" t="str">
            <v>INR (インド・ルピー)</v>
          </cell>
          <cell r="C21">
            <v>1.81</v>
          </cell>
        </row>
        <row r="22">
          <cell r="B22" t="str">
            <v>SAR (サウジアラビア・リアル)</v>
          </cell>
          <cell r="C22">
            <v>26.25</v>
          </cell>
        </row>
        <row r="23">
          <cell r="B23" t="str">
            <v>CNY (中国元)（*）</v>
          </cell>
          <cell r="C23">
            <v>15.82</v>
          </cell>
        </row>
        <row r="24">
          <cell r="B24" t="str">
            <v>KWD (クウェート・ディナール)</v>
          </cell>
          <cell r="C24">
            <v>344.29</v>
          </cell>
        </row>
        <row r="25">
          <cell r="B25" t="str">
            <v>KRW (韓国ウォン)（*）</v>
          </cell>
          <cell r="C25">
            <v>8.6199999999999992</v>
          </cell>
        </row>
        <row r="26">
          <cell r="B26" t="str">
            <v>SGD (シンガポール・ドル)</v>
          </cell>
          <cell r="C26">
            <v>76.680000000000007</v>
          </cell>
        </row>
        <row r="27">
          <cell r="B27" t="str">
            <v>NZD (ニュージーランド・ドル)</v>
          </cell>
          <cell r="C27">
            <v>77.84</v>
          </cell>
        </row>
        <row r="28">
          <cell r="B28" t="str">
            <v>ZAR (南アフリカ・ランド)</v>
          </cell>
          <cell r="C28">
            <v>10.96</v>
          </cell>
        </row>
        <row r="29">
          <cell r="B29" t="str">
            <v>CZK (チェコ・コルナ)</v>
          </cell>
          <cell r="C29">
            <v>5.0999999999999996</v>
          </cell>
        </row>
        <row r="30">
          <cell r="B30" t="str">
            <v>MXN (メキシコ・ペソ)</v>
          </cell>
          <cell r="C30">
            <v>8.3800000000000008</v>
          </cell>
        </row>
        <row r="31">
          <cell r="B31" t="str">
            <v>TRY (トルコ・リラ)</v>
          </cell>
          <cell r="C31">
            <v>53.36</v>
          </cell>
        </row>
        <row r="32">
          <cell r="B32" t="str">
            <v>RUB (ロシア・ルーブル)</v>
          </cell>
          <cell r="C32">
            <v>3.21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G21" sqref="G2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1.0707</v>
      </c>
      <c r="G6" s="18">
        <v>6.1337000000000002</v>
      </c>
      <c r="H6" s="18">
        <v>0.75390000000000001</v>
      </c>
      <c r="I6" s="18">
        <v>7.7637</v>
      </c>
      <c r="J6" s="18">
        <v>98.25</v>
      </c>
      <c r="K6" s="18">
        <v>0.64350000000000007</v>
      </c>
    </row>
    <row r="7" spans="1:18">
      <c r="A7" s="10">
        <v>1</v>
      </c>
      <c r="B7" s="16" t="s">
        <v>18</v>
      </c>
      <c r="C7" s="16" t="s">
        <v>10</v>
      </c>
      <c r="D7" s="19">
        <v>1.06321</v>
      </c>
      <c r="E7" s="19">
        <v>0.94035999999999997</v>
      </c>
      <c r="F7" s="17">
        <v>1</v>
      </c>
      <c r="G7" s="19">
        <v>5.7995999999999999</v>
      </c>
      <c r="H7" s="19">
        <v>0.70843</v>
      </c>
      <c r="I7" s="19">
        <v>7.3008899999999999</v>
      </c>
      <c r="J7" s="19">
        <v>91.76</v>
      </c>
      <c r="K7" s="19">
        <v>0.60348999999999997</v>
      </c>
    </row>
    <row r="8" spans="1:18">
      <c r="A8" s="10">
        <v>2</v>
      </c>
      <c r="B8" s="16" t="s">
        <v>19</v>
      </c>
      <c r="C8" s="16" t="s">
        <v>11</v>
      </c>
      <c r="D8" s="19">
        <v>6.1619999999999999</v>
      </c>
      <c r="E8" s="19">
        <v>0.16228497241155468</v>
      </c>
      <c r="F8" s="19">
        <v>0.16995530175563828</v>
      </c>
      <c r="G8" s="17">
        <v>1</v>
      </c>
      <c r="H8" s="19">
        <v>0.12256704417316273</v>
      </c>
      <c r="I8" s="19">
        <v>1.2597631645250693</v>
      </c>
      <c r="J8" s="19">
        <v>15.811276602472885</v>
      </c>
      <c r="K8" s="19">
        <v>0.10406260406260406</v>
      </c>
    </row>
    <row r="9" spans="1:18">
      <c r="A9" s="10">
        <v>3</v>
      </c>
      <c r="B9" s="16" t="s">
        <v>20</v>
      </c>
      <c r="C9" s="16" t="s">
        <v>12</v>
      </c>
      <c r="D9" s="19">
        <v>0.75340917652377015</v>
      </c>
      <c r="E9" s="19">
        <v>1.3272999999999999</v>
      </c>
      <c r="F9" s="19">
        <v>1.4206000000000001</v>
      </c>
      <c r="G9" s="19">
        <v>8.141</v>
      </c>
      <c r="H9" s="17">
        <v>1</v>
      </c>
      <c r="I9" s="19">
        <v>10.3057</v>
      </c>
      <c r="J9" s="19">
        <v>128.6</v>
      </c>
      <c r="K9" s="19">
        <v>0.85389999999999999</v>
      </c>
    </row>
    <row r="10" spans="1:18">
      <c r="A10" s="10">
        <v>4</v>
      </c>
      <c r="B10" s="16" t="s">
        <v>21</v>
      </c>
      <c r="C10" s="16" t="s">
        <v>13</v>
      </c>
      <c r="D10" s="19">
        <v>7.7744</v>
      </c>
      <c r="E10" s="19">
        <v>0.12862728956575428</v>
      </c>
      <c r="F10" s="19">
        <v>0.13493018712118349</v>
      </c>
      <c r="G10" s="19">
        <v>0.7845598619174643</v>
      </c>
      <c r="H10" s="19">
        <v>9.6700389315767382E-2</v>
      </c>
      <c r="I10" s="17">
        <v>1</v>
      </c>
      <c r="J10" s="19">
        <v>12.416190712689346</v>
      </c>
      <c r="K10" s="19">
        <v>8.1999475203358693E-2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96.27</v>
      </c>
      <c r="E11" s="42">
        <f>1/D11</f>
        <v>1.0387451958034694E-2</v>
      </c>
      <c r="F11" s="42">
        <f>1/VLOOKUP("AUD (オーストラリアドル)",[1]Sheet1!$B$5:$C$33,2,0)</f>
        <v>1.0836584308625921E-2</v>
      </c>
      <c r="G11" s="42">
        <f>1/VLOOKUP("CNY (中国元)（*）",[1]Sheet1!$B$5:$C$33,2,0)</f>
        <v>6.3211125158027806E-2</v>
      </c>
      <c r="H11" s="42">
        <f>1/VLOOKUP("EUR (ユーロ)",[1]Sheet1!$B$5:$C$33,2,0)</f>
        <v>7.7651809287156391E-3</v>
      </c>
      <c r="I11" s="42">
        <f>1/VLOOKUP("HKD (香港ドル)",[1]Sheet1!$B$5:$C$33,2,0)</f>
        <v>7.874015748031496E-2</v>
      </c>
      <c r="J11" s="43">
        <v>1</v>
      </c>
      <c r="K11" s="42">
        <f>1/VLOOKUP("GBP (イギリスポンド)",[1]Sheet1!$B$5:$C$33,2,0)</f>
        <v>6.5201799569668123E-3</v>
      </c>
    </row>
    <row r="12" spans="1:18">
      <c r="A12" s="10">
        <v>6</v>
      </c>
      <c r="B12" s="16" t="s">
        <v>23</v>
      </c>
      <c r="C12" s="16" t="s">
        <v>15</v>
      </c>
      <c r="D12" s="19">
        <v>0.6411489388985061</v>
      </c>
      <c r="E12" s="19">
        <v>1.5597000000000001</v>
      </c>
      <c r="F12" s="19">
        <v>1.6591</v>
      </c>
      <c r="G12" s="19">
        <v>9.5661000000000005</v>
      </c>
      <c r="H12" s="19">
        <v>1.175</v>
      </c>
      <c r="I12" s="19">
        <v>12.110799999999999</v>
      </c>
      <c r="J12" s="19">
        <v>151.05690000000001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78.239999999999995</v>
      </c>
      <c r="E13" s="21">
        <v>1.278118609406953E-2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1.0230000000000001</v>
      </c>
      <c r="E14" s="25">
        <v>0.97789999999999999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5.6185499999999999</v>
      </c>
      <c r="E15" s="25">
        <v>0.17798186364809426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59.11</v>
      </c>
      <c r="E16" s="25">
        <v>1.6917611233293859E-2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10350</v>
      </c>
      <c r="E17" s="25">
        <v>9.6618357487922703E-5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3.1724999999999999</v>
      </c>
      <c r="E18" s="25">
        <v>0.31520882584712373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1.2728299999999999</v>
      </c>
      <c r="E19" s="25">
        <v>0.78534999999999999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98.9</v>
      </c>
      <c r="E20" s="25">
        <v>1.0111223458038422E-2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43.05</v>
      </c>
      <c r="E21" s="25">
        <v>2.3228803716608595E-2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3.22376</v>
      </c>
      <c r="E22" s="25">
        <v>0.31019678884284191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32.323999999999998</v>
      </c>
      <c r="E23" s="25">
        <v>3.093676525182527E-2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1.2544</v>
      </c>
      <c r="E24" s="25">
        <v>0.79719387755102045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1144.8</v>
      </c>
      <c r="E25" s="25">
        <v>8.735150244584207E-4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129.18</v>
      </c>
      <c r="E26" s="25">
        <v>7.7411363988233468E-3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6.5888600000000004</v>
      </c>
      <c r="E27" s="25">
        <v>0.15177132311204061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0.92706999999999995</v>
      </c>
      <c r="E28" s="25">
        <v>1.0786671988091514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30.122</v>
      </c>
      <c r="E29" s="25">
        <v>3.3198326804329062E-2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31.2</v>
      </c>
      <c r="E30" s="25">
        <v>3.2051282051282055E-2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1.8964799999999999</v>
      </c>
      <c r="E31" s="25">
        <v>0.52729266852273693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0.27227200000000001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1.2631000000000001</v>
      </c>
      <c r="E35" s="25">
        <v>0.79202000000000006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1.4735199999999999</v>
      </c>
      <c r="E36" s="25">
        <v>0.67864704924262997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1902</v>
      </c>
      <c r="E37" s="25">
        <v>5.2660000000000001E-4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6.9908999999999999</v>
      </c>
      <c r="E38" s="25">
        <v>0.14305000000000001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1145</v>
      </c>
      <c r="E39" s="25">
        <v>8.6479999999999999E-4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3.6483000000000003</v>
      </c>
      <c r="E40" s="25">
        <v>0.274258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1.4124289999999999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0.28452000000000005</v>
      </c>
      <c r="E42" s="25">
        <v>3.5201000000000002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</v>
      </c>
      <c r="E43" s="25">
        <v>1.8867924528301885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8.0039999999999996</v>
      </c>
      <c r="E45" s="25">
        <v>0.12518799999999999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12.985000000000001</v>
      </c>
      <c r="E46" s="25">
        <v>7.7076999999999993E-2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5.7907000000000002</v>
      </c>
      <c r="E47" s="25">
        <v>0.17269069369851658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2.5974000000000004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3.6414</v>
      </c>
      <c r="E49" s="25">
        <v>0.27467199999999997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3.3988499999999999</v>
      </c>
      <c r="E50" s="25">
        <v>0.29421716168704121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3.7502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8.1449999999999996</v>
      </c>
      <c r="E52" s="25">
        <v>0.12282699999999999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216.55</v>
      </c>
      <c r="E53" s="25">
        <v>4.6619999999999995E-3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41F2BFF4-C628-4082-8A6B-4ED32BF38410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13Jun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2013-06-13T02:05:13Z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15900</vt:r8>
  </property>
</Properties>
</file>