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3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<sst xmlns="http://schemas.openxmlformats.org/spreadsheetml/2006/main" count="166" uniqueCount="155">
  <si>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</si>
  <si>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</si>
  <si>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</si>
  <si>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</si>
  <si>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</si>
  <si>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</si>
  <si>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</si>
  <si>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</si>
  <si>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</si>
  <si>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</si>
  <si>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</si>
  <si>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</si>
  <si>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</si>
  <si>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</si>
  <si>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</si>
  <si>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</si>
  <si>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</si>
  <si>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</si>
  <si>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</si>
  <si>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</si>
  <si>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</si>
  <si>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</si>
  <si>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</si>
  <si>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</si>
  <si>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</si>
  <si>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</si>
  <si>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</si>
  <si>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</si>
  <si>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</si>
  <si>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</si>
  <si>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</si>
  <si>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</si>
  <si>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</si>
  <si>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</si>
  <si>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</si>
  <si>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</si>
  <si>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</si>
  <si>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</si>
  <si>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</si>
  <si>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</si>
  <si>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</si>
  <si>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</si>
  <si>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</si>
  <si>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</si>
  <si>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</si>
  <si>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</si>
  <si>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</si>
  <si>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</si>
  <si>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</si>
  <si>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</si>
  <si>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</si>
  <si>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</si>
  <si>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</si>
  <si>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</si>
  <si>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</si>
  <si>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</si>
  <si>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</si>
  <si>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</si>
  <si>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</si>
  <si>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</si>
  <si>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</si>
  <si>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</si>
  <si>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</si>
  <si>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</si>
  <si>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</si>
  <si>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</si>
  <si>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</si>
  <si>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</si>
  <si>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</si>
  <si>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</si>
  <si>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</si>
  <si>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</si>
  <si>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</si>
  <si>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</si>
  <si>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</si>
  <si>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</si>
  <si>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</si>
  <si>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</si>
  <si>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</si>
  <si>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</si>
  <si>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</si>
  <si>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</si>
  <si>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</si>
  <si>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</si>
  <si>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</si>
  <si>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</si>
  <si>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</si>
  <si>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</si>
  <si>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</si>
  <si>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</si>
  <si>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</si>
  <si>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</si>
  <si>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</si>
  <si>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</si>
  <si>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</si>
  <si>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</si>
  <si>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</si>
  <si>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</si>
  <si>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</si>
  <si>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</si>
  <si>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</si>
  <si>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</si>
  <si>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</si>
  <si>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</si>
  <si>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</si>
  <si>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</si>
  <si>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</si>
  <si>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</si>
  <si>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</si>
  <si>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</si>
  <si>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</si>
  <si>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</si>
  <si>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</si>
  <si>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</si>
  <si>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</si>
  <si>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</si>
  <si>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</si>
  <si>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</si>
  <si>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</si>
  <si>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</si>
  <si>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</si>
  <si>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</si>
  <si>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</si>
  <si>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</si>
  <si>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</si>
  <si>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</si>
  <si>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</si>
  <si>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</si>
  <si>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</si>
  <si>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</si>
  <si>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</si>
  <si>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</si>
  <si>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</si>
  <si>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</si>
  <si>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</si>
  <si>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</si>
  <si>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</si>
  <si>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</si>
  <si>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</si>
  <si>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</si>
  <si>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</si>
  <si>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</si>
  <si>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</si>
  <si>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</si>
  <si>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</si>
  <si>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</si>
  <si>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</si>
  <si>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</si>
  <si>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</si>
  <si>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</si>
  <si>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</si>
  <si>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</si>
  <si>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</si>
  <si>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</si>
  <si>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May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</si>
</sst>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8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102.92</v>
          </cell>
        </row>
        <row r="6">
          <cell r="B6" t="str">
            <v>GBP (イギリスポンド)</v>
          </cell>
          <cell r="C6">
            <v>160.43</v>
          </cell>
        </row>
        <row r="7">
          <cell r="B7" t="str">
            <v>CAD (カナダドル)</v>
          </cell>
          <cell r="C7">
            <v>102.34</v>
          </cell>
        </row>
        <row r="8">
          <cell r="B8" t="str">
            <v>CHF (スイスフラン)</v>
          </cell>
          <cell r="C8">
            <v>107.18</v>
          </cell>
        </row>
        <row r="9">
          <cell r="B9" t="str">
            <v>SEK (スウェーデン・クローネ)</v>
          </cell>
          <cell r="C9">
            <v>15.83</v>
          </cell>
        </row>
        <row r="10">
          <cell r="B10" t="str">
            <v>EUR (ユーロ)</v>
          </cell>
          <cell r="C10">
            <v>133.63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1.17</v>
          </cell>
        </row>
        <row r="13">
          <cell r="B13" t="str">
            <v>NOK (ノルウェー・クローネ)</v>
          </cell>
          <cell r="C13">
            <v>17.84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2.66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3.5</v>
          </cell>
        </row>
        <row r="18">
          <cell r="B18" t="str">
            <v>AED (ＵＡＥ・ディルハム)</v>
          </cell>
          <cell r="C18">
            <v>28.48</v>
          </cell>
        </row>
        <row r="19">
          <cell r="B19" t="str">
            <v>AUD (オーストラリアドル)</v>
          </cell>
          <cell r="C19">
            <v>103.78</v>
          </cell>
        </row>
        <row r="20">
          <cell r="B20" t="str">
            <v>HKD (香港ドル)</v>
          </cell>
          <cell r="C20">
            <v>13.56</v>
          </cell>
        </row>
        <row r="21">
          <cell r="B21" t="str">
            <v>INR (インド・ルピー)</v>
          </cell>
          <cell r="C21">
            <v>2.02</v>
          </cell>
        </row>
        <row r="22">
          <cell r="B22" t="str">
            <v>SAR (サウジアラビア・リアル)</v>
          </cell>
          <cell r="C22">
            <v>28.02</v>
          </cell>
        </row>
        <row r="23">
          <cell r="B23" t="str">
            <v>CNY (中国元)（*）</v>
          </cell>
          <cell r="C23">
            <v>16.88</v>
          </cell>
        </row>
        <row r="24">
          <cell r="B24" t="str">
            <v>KWD (クウェート・ディナール)</v>
          </cell>
          <cell r="C24">
            <v>365.87</v>
          </cell>
        </row>
        <row r="25">
          <cell r="B25" t="str">
            <v>KRW (韓国ウォン)（*）</v>
          </cell>
          <cell r="C25">
            <v>9.36</v>
          </cell>
        </row>
        <row r="26">
          <cell r="B26" t="str">
            <v>SGD (シンガポール・ドル)</v>
          </cell>
          <cell r="C26">
            <v>83.04</v>
          </cell>
        </row>
        <row r="27">
          <cell r="B27" t="str">
            <v>NZD (ニュージーランド・ドル)</v>
          </cell>
          <cell r="C27">
            <v>86.26</v>
          </cell>
        </row>
        <row r="28">
          <cell r="B28" t="str">
            <v>ZAR (南アフリカ・ランド)</v>
          </cell>
          <cell r="C28">
            <v>12.65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9.43</v>
          </cell>
        </row>
        <row r="31">
          <cell r="B31" t="str">
            <v>TRY (トルコ・リラ)</v>
          </cell>
          <cell r="C31">
            <v>59.06</v>
          </cell>
        </row>
        <row r="32">
          <cell r="B32" t="str">
            <v>RUB (ロシア・ルーブル)</v>
          </cell>
          <cell r="C32">
            <v>3.51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7" zoomScaleNormal="100" workbookViewId="0">
      <selection activeCell="F16" sqref="F1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0.9951000000000001</v>
      </c>
      <c r="G6" s="18">
        <v>6.1409000000000002</v>
      </c>
      <c r="H6" s="18">
        <v>0.76719999999999999</v>
      </c>
      <c r="I6" s="18">
        <v>7.7608000000000006</v>
      </c>
      <c r="J6" s="18">
        <v>101.39</v>
      </c>
      <c r="K6" s="18">
        <v>0.64800000000000002</v>
      </c>
    </row>
    <row r="7" spans="1:18">
      <c r="A7" s="10">
        <v>1</v>
      </c>
      <c r="B7" s="16" t="s">
        <v>18</v>
      </c>
      <c r="C7" s="16" t="s">
        <v>10</v>
      </c>
      <c r="D7" s="19">
        <v>0.98063</v>
      </c>
      <c r="E7" s="19">
        <v>1.0195799999999999</v>
      </c>
      <c r="F7" s="17">
        <v>1</v>
      </c>
      <c r="G7" s="19">
        <v>6.3015699999999999</v>
      </c>
      <c r="H7" s="19">
        <v>0.77647999999999995</v>
      </c>
      <c r="I7" s="19">
        <v>7.9114699999999996</v>
      </c>
      <c r="J7" s="19">
        <v>101.08</v>
      </c>
      <c r="K7" s="19">
        <v>0.65664</v>
      </c>
    </row>
    <row r="8" spans="1:18">
      <c r="A8" s="10">
        <v>2</v>
      </c>
      <c r="B8" s="16" t="s">
        <v>19</v>
      </c>
      <c r="C8" s="16" t="s">
        <v>11</v>
      </c>
      <c r="D8" s="19">
        <v>6.2016</v>
      </c>
      <c r="E8" s="19">
        <v>0.16124871001031993</v>
      </c>
      <c r="F8" s="19">
        <v>0.16030522114105256</v>
      </c>
      <c r="G8" s="17">
        <v>1</v>
      </c>
      <c r="H8" s="19">
        <v>0.12381294340510356</v>
      </c>
      <c r="I8" s="19">
        <v>1.2512512512512513</v>
      </c>
      <c r="J8" s="19">
        <v>16.284523189161021</v>
      </c>
      <c r="K8" s="19">
        <v>0.10442228371534486</v>
      </c>
    </row>
    <row r="9" spans="1:18">
      <c r="A9" s="10">
        <v>3</v>
      </c>
      <c r="B9" s="16" t="s">
        <v>20</v>
      </c>
      <c r="C9" s="16" t="s">
        <v>12</v>
      </c>
      <c r="D9" s="19">
        <v>0.76091919038198141</v>
      </c>
      <c r="E9" s="19">
        <v>1.3142</v>
      </c>
      <c r="F9" s="19">
        <v>1.2858000000000001</v>
      </c>
      <c r="G9" s="19">
        <v>8.0571999999999999</v>
      </c>
      <c r="H9" s="17">
        <v>1</v>
      </c>
      <c r="I9" s="19">
        <v>10.197699999999999</v>
      </c>
      <c r="J9" s="19">
        <v>129.80000000000001</v>
      </c>
      <c r="K9" s="19">
        <v>0.84435000000000004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7.7705000000000002</v>
      </c>
      <c r="E10" s="19">
        <v>0.12869184737146902</v>
      </c>
      <c r="F10" s="19">
        <v>0.1281633929463995</v>
      </c>
      <c r="G10" s="19">
        <v>0.78603993082848611</v>
      </c>
      <c r="H10" s="19">
        <v>9.8857015190368949E-2</v>
      </c>
      <c r="I10" s="17">
        <v>1</v>
      </c>
      <c r="J10" s="19">
        <v>13.017443374121322</v>
      </c>
      <c r="K10" s="19">
        <v>8.3422317138280841E-2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102.92</v>
      </c>
      <c r="E11" s="41">
        <f>1/D11</f>
        <v>9.7162844928099495E-3</v>
      </c>
      <c r="F11" s="41">
        <f>1/VLOOKUP("AUD (オーストラリアドル)",[1]Sheet1!$B$5:$C$33,2,0)</f>
        <v>9.6357679707072645E-3</v>
      </c>
      <c r="G11" s="41">
        <f>1/VLOOKUP("CNY (中国元)（*）",[1]Sheet1!$B$5:$C$33,2,0)</f>
        <v>5.9241706161137442E-2</v>
      </c>
      <c r="H11" s="41">
        <f>1/VLOOKUP("EUR (ユーロ)",[1]Sheet1!$B$5:$C$33,2,0)</f>
        <v>7.4833495472573525E-3</v>
      </c>
      <c r="I11" s="41">
        <f>1/VLOOKUP("HKD (香港ドル)",[1]Sheet1!$B$5:$C$33,2,0)</f>
        <v>7.3746312684365781E-2</v>
      </c>
      <c r="J11" s="42">
        <v>1</v>
      </c>
      <c r="K11" s="41">
        <f>1/VLOOKUP("GBP (イギリスポンド)",[1]Sheet1!$B$5:$C$33,2,0)</f>
        <v>6.2332481456086764E-3</v>
      </c>
    </row>
    <row r="12" spans="1:18">
      <c r="A12" s="10">
        <v>6</v>
      </c>
      <c r="B12" s="16" t="s">
        <v>23</v>
      </c>
      <c r="C12" s="16" t="s">
        <v>15</v>
      </c>
      <c r="D12" s="19">
        <v>0.64532782653588017</v>
      </c>
      <c r="E12" s="19">
        <v>1.5496000000000001</v>
      </c>
      <c r="F12" s="19">
        <v>1.5212000000000001</v>
      </c>
      <c r="G12" s="19">
        <v>9.5</v>
      </c>
      <c r="H12" s="19">
        <v>1.1833</v>
      </c>
      <c r="I12" s="19">
        <v>12.0235</v>
      </c>
      <c r="J12" s="19">
        <v>153.89080000000001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1.0093000000000001</v>
      </c>
      <c r="E14" s="25">
        <v>0.99130000000000007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5.6715099999999996</v>
      </c>
      <c r="E15" s="25">
        <v>0.17631988659104897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55.28</v>
      </c>
      <c r="E16" s="25">
        <v>1.8089725036179449E-2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3.0230000000000001</v>
      </c>
      <c r="E18" s="25">
        <v>0.33079722130334105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1.1846099999999999</v>
      </c>
      <c r="E19" s="25">
        <v>0.84387999999999996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3.1396999999999999</v>
      </c>
      <c r="E22" s="25">
        <v>0.31850176768481064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31.077999999999999</v>
      </c>
      <c r="E23" s="25">
        <v>3.2177102773666262E-2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1.2282999999999999</v>
      </c>
      <c r="E24" s="25">
        <v>0.81413335504355622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1097.5999999999999</v>
      </c>
      <c r="E25" s="25">
        <v>9.1107871720116625E-4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127.59</v>
      </c>
      <c r="E26" s="25">
        <v>7.8376048279645734E-3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6.4978699999999998</v>
      </c>
      <c r="E27" s="25">
        <v>0.15389658457309857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0.93516999999999995</v>
      </c>
      <c r="E28" s="25">
        <v>1.0693242939786349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29.827000000000002</v>
      </c>
      <c r="E29" s="25">
        <v>3.3526670466355983E-2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29.74</v>
      </c>
      <c r="E30" s="25">
        <v>3.3624747814391391E-2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1.7944800000000001</v>
      </c>
      <c r="E31" s="25">
        <v>0.55726450002229055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2.6528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1.2374000000000001</v>
      </c>
      <c r="E35" s="25">
        <v>0.80821000000000009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1.48821</v>
      </c>
      <c r="E36" s="25">
        <v>0.67194817935640805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1830.1000000000001</v>
      </c>
      <c r="E37" s="25">
        <v>5.4670000000000001E-4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6.9563000000000006</v>
      </c>
      <c r="E38" s="25">
        <v>0.14376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3.5587</v>
      </c>
      <c r="E40" s="25">
        <v>0.28112799999999999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0.28550000000000003</v>
      </c>
      <c r="E42" s="25">
        <v>3.5088000000000004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0.53400000000000003</v>
      </c>
      <c r="E43" s="25">
        <v>1.8726591760299625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12.0114</v>
      </c>
      <c r="E46" s="25">
        <v>8.3298999999999998E-2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5.7438000000000002</v>
      </c>
      <c r="E47" s="25">
        <v>0.17410076952540129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0.38552000000000003</v>
      </c>
      <c r="E48" s="25">
        <v>2.6009800000000003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3.6420000000000003</v>
      </c>
      <c r="E49" s="25">
        <v>0.27475499999999997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3.2911999999999999</v>
      </c>
      <c r="E50" s="25">
        <v>0.30384054448225573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3.7508000000000004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8.1150000000000002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08FA97CE-0BE8-41BE-84B6-7CF337E0C86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2013-05-13T02:12:18Z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12600</vt:r8>
  </property>
</Properties>
</file>