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5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<sst xmlns="http://schemas.openxmlformats.org/spreadsheetml/2006/main" count="166" uniqueCount="155">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</sst>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100.72</v>
          </cell>
        </row>
        <row r="6">
          <cell r="B6" t="str">
            <v>GBP (イギリスポンド)</v>
          </cell>
          <cell r="C6">
            <v>161.55000000000001</v>
          </cell>
        </row>
        <row r="7">
          <cell r="B7" t="str">
            <v>CAD (カナダドル)</v>
          </cell>
          <cell r="C7">
            <v>98.2</v>
          </cell>
        </row>
        <row r="8">
          <cell r="B8" t="str">
            <v>CHF (スイスフラン)</v>
          </cell>
          <cell r="C8">
            <v>108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134.08000000000001</v>
          </cell>
        </row>
        <row r="11">
          <cell r="B11" t="str">
            <v>DKK (デンマーク・クローネ)</v>
          </cell>
          <cell r="C11">
            <v>18.079999999999998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28.13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94.38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16.63</v>
          </cell>
        </row>
        <row r="24">
          <cell r="B24" t="str">
            <v>KWD (クウェート・ディナール)</v>
          </cell>
          <cell r="C24">
            <v>357.28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79.459999999999994</v>
          </cell>
        </row>
        <row r="27">
          <cell r="B27" t="str">
            <v>NZD (ニュージーランド・ドル)</v>
          </cell>
          <cell r="C27">
            <v>83.16</v>
          </cell>
        </row>
        <row r="28">
          <cell r="B28" t="str">
            <v>ZAR (南アフリカ・ランド)</v>
          </cell>
          <cell r="C28">
            <v>11.5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8.6300000000000008</v>
          </cell>
        </row>
        <row r="31">
          <cell r="B31" t="str">
            <v>TRY (トルコ・リラ)</v>
          </cell>
          <cell r="C31">
            <v>51.68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20" sqref="G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1.0808</v>
      </c>
      <c r="G6" s="18">
        <v>6.1174999999999997</v>
      </c>
      <c r="H6" s="18">
        <v>0.75230000000000008</v>
      </c>
      <c r="I6" s="18">
        <v>7.7543000000000006</v>
      </c>
      <c r="J6" s="18">
        <v>99.7</v>
      </c>
      <c r="K6" s="18">
        <v>0.63260000000000005</v>
      </c>
    </row>
    <row r="7" spans="1:18">
      <c r="A7" s="10">
        <v>1</v>
      </c>
      <c r="B7" s="16" t="s">
        <v>18</v>
      </c>
      <c r="C7" s="16" t="s">
        <v>10</v>
      </c>
      <c r="D7" s="19">
        <v>1.07846</v>
      </c>
      <c r="E7" s="19">
        <v>0.92706999999999995</v>
      </c>
      <c r="F7" s="17">
        <v>1</v>
      </c>
      <c r="G7" s="19">
        <v>5.7024699999999999</v>
      </c>
      <c r="H7" s="19">
        <v>0.69679999999999997</v>
      </c>
      <c r="I7" s="19">
        <v>7.1885300000000001</v>
      </c>
      <c r="J7" s="19">
        <v>92.22</v>
      </c>
      <c r="K7" s="19">
        <v>0.58614999999999995</v>
      </c>
    </row>
    <row r="8" spans="1:18">
      <c r="A8" s="10">
        <v>2</v>
      </c>
      <c r="B8" s="16" t="s">
        <v>19</v>
      </c>
      <c r="C8" s="16" t="s">
        <v>11</v>
      </c>
      <c r="D8" s="19">
        <v>6.1577999999999999</v>
      </c>
      <c r="E8" s="19">
        <v>0.16239566078794374</v>
      </c>
      <c r="F8" s="19">
        <v>0.17554330653372185</v>
      </c>
      <c r="G8" s="17">
        <v>1</v>
      </c>
      <c r="H8" s="19">
        <v>0.1221523239479631</v>
      </c>
      <c r="I8" s="19">
        <v>1.259287243420224</v>
      </c>
      <c r="J8" s="19">
        <v>16.200628584389072</v>
      </c>
      <c r="K8" s="19">
        <v>0.10279499593959766</v>
      </c>
    </row>
    <row r="9" spans="1:18">
      <c r="A9" s="10">
        <v>3</v>
      </c>
      <c r="B9" s="16" t="s">
        <v>20</v>
      </c>
      <c r="C9" s="16" t="s">
        <v>12</v>
      </c>
      <c r="D9" s="19">
        <v>0.7524454477050414</v>
      </c>
      <c r="E9" s="19">
        <v>1.329</v>
      </c>
      <c r="F9" s="19">
        <v>1.4367000000000001</v>
      </c>
      <c r="G9" s="19">
        <v>8.1308000000000007</v>
      </c>
      <c r="H9" s="17">
        <v>1</v>
      </c>
      <c r="I9" s="19">
        <v>10.3055</v>
      </c>
      <c r="J9" s="19">
        <v>132.18</v>
      </c>
      <c r="K9" s="19">
        <v>0.84099999999999997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0.13906967947220275</v>
      </c>
      <c r="G10" s="19">
        <v>0.78357624196834352</v>
      </c>
      <c r="H10" s="19">
        <v>9.676120881842952E-2</v>
      </c>
      <c r="I10" s="17">
        <v>1</v>
      </c>
      <c r="J10" s="19">
        <v>12.810658467845247</v>
      </c>
      <c r="K10" s="19">
        <v>8.1392131008774071E-2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100.72</v>
      </c>
      <c r="E11" s="43">
        <f>1/D11</f>
        <v>9.9285146942017476E-3</v>
      </c>
      <c r="F11" s="43">
        <f>1/VLOOKUP("AUD (オーストラリアドル)",[1]Sheet1!$B$5:$C$33,2,0)</f>
        <v>1.0595465140919687E-2</v>
      </c>
      <c r="G11" s="43">
        <f>1/VLOOKUP("CNY (中国元)（*）",[1]Sheet1!$B$5:$C$33,2,0)</f>
        <v>6.0132291040288638E-2</v>
      </c>
      <c r="H11" s="43">
        <f>1/VLOOKUP("EUR (ユーロ)",[1]Sheet1!$B$5:$C$33,2,0)</f>
        <v>7.4582338902147967E-3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6.1900340451872477E-3</v>
      </c>
    </row>
    <row r="12" spans="1:18">
      <c r="A12" s="10">
        <v>6</v>
      </c>
      <c r="B12" s="16" t="s">
        <v>23</v>
      </c>
      <c r="C12" s="16" t="s">
        <v>15</v>
      </c>
      <c r="D12" s="19">
        <v>0.63187160369013018</v>
      </c>
      <c r="E12" s="19">
        <v>1.5826</v>
      </c>
      <c r="F12" s="19">
        <v>1.7064999999999999</v>
      </c>
      <c r="G12" s="19">
        <v>9.6820000000000004</v>
      </c>
      <c r="H12" s="19">
        <v>1.1892</v>
      </c>
      <c r="I12" s="19">
        <v>12.271599999999999</v>
      </c>
      <c r="J12" s="19">
        <v>156.85149999999999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1.0335000000000001</v>
      </c>
      <c r="E14" s="25">
        <v>0.9677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5.6116599999999996</v>
      </c>
      <c r="E15" s="25">
        <v>0.17820038990245313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64.819999999999993</v>
      </c>
      <c r="E16" s="25">
        <v>1.5427337241592103E-2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3.2910000000000004</v>
      </c>
      <c r="E18" s="25">
        <v>0.30414000000000002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1.2286999999999999</v>
      </c>
      <c r="E19" s="25">
        <v>0.81359000000000004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3.1701299999999999</v>
      </c>
      <c r="E22" s="25">
        <v>0.31544447704037376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32.962000000000003</v>
      </c>
      <c r="E23" s="25">
        <v>3.0337964929312539E-2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1.2687999999999999</v>
      </c>
      <c r="E24" s="25">
        <v>0.78814627994955866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1093.8</v>
      </c>
      <c r="E25" s="25">
        <v>9.1424392027793016E-4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133.72</v>
      </c>
      <c r="E26" s="25">
        <v>7.4783128926114266E-3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6.5405600000000002</v>
      </c>
      <c r="E27" s="25">
        <v>0.15289210709786319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0.93062</v>
      </c>
      <c r="E28" s="25">
        <v>1.0745524489050311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29.902000000000001</v>
      </c>
      <c r="E29" s="25">
        <v>3.3442579091699551E-2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31.99</v>
      </c>
      <c r="E30" s="21">
        <v>3.125976867771179E-2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2.0222000000000002</v>
      </c>
      <c r="E31" s="25">
        <v>0.49451092869152402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1.2694000000000001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1.47163</v>
      </c>
      <c r="E36" s="25">
        <v>0.67951862900321414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1921.28</v>
      </c>
      <c r="E37" s="25">
        <v>5.2070000000000003E-4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6.8942000000000005</v>
      </c>
      <c r="E38" s="25">
        <v>0.14505000000000001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3.5546000000000002</v>
      </c>
      <c r="E40" s="25">
        <v>0.28211900000000001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0.28493000000000002</v>
      </c>
      <c r="E42" s="25">
        <v>3.5184000000000002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13.1097</v>
      </c>
      <c r="E46" s="25">
        <v>7.6310000000000003E-2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5.9108400000000003</v>
      </c>
      <c r="E47" s="25">
        <v>0.16918069174601241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0.38504000000000005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3.3728400000000001</v>
      </c>
      <c r="E50" s="25">
        <v>0.29648604736661094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8.1775000000000002</v>
      </c>
      <c r="E52" s="25">
        <v>0.12233899999999999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1A0D64FD-1FCD-43D7-9085-66225FF90D2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2013-09-16T02:33:38Z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25800</vt:r8>
  </property>
</Properties>
</file>