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6Jun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<sst xmlns="http://schemas.openxmlformats.org/spreadsheetml/2006/main" count="166" uniqueCount="155">
  <si>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</si>
  <si>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</si>
  <si>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</si>
  <si>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</si>
  <si>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</si>
  <si>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</si>
  <si>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</si>
  <si>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</si>
  <si>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</si>
  <si>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</si>
  <si>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</si>
  <si>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</si>
  <si>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</si>
  <si>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</si>
  <si>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</si>
  <si>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</si>
  <si>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</si>
  <si>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</si>
  <si>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</si>
  <si>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</si>
  <si>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</si>
  <si>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</si>
  <si>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</si>
  <si>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</si>
  <si>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</si>
  <si>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</si>
  <si>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</si>
  <si>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</si>
  <si>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</si>
  <si>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</si>
  <si>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</si>
  <si>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</si>
  <si>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</si>
  <si>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</si>
  <si>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</si>
  <si>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</si>
  <si>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</si>
  <si>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</si>
  <si>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</si>
  <si>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</si>
  <si>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</si>
  <si>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</si>
  <si>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</si>
  <si>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</si>
  <si>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</si>
  <si>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</si>
  <si>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</si>
  <si>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</si>
  <si>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</si>
  <si>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</si>
  <si>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</si>
  <si>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</si>
  <si>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</si>
  <si>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</si>
  <si>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</si>
  <si>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</si>
  <si>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</si>
  <si>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</si>
  <si>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</si>
  <si>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</si>
  <si>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</si>
  <si>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</si>
  <si>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</si>
  <si>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</si>
  <si>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</si>
  <si>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</si>
  <si>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</si>
  <si>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</si>
  <si>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</si>
  <si>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</si>
  <si>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</si>
  <si>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</si>
  <si>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</si>
  <si>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</si>
  <si>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</si>
  <si>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</si>
  <si>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</si>
  <si>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</si>
  <si>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</si>
  <si>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</si>
  <si>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</si>
  <si>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</si>
  <si>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</si>
  <si>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</si>
  <si>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</si>
  <si>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</si>
  <si>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</si>
  <si>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</si>
  <si>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</si>
  <si>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</si>
  <si>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</si>
  <si>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</si>
  <si>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</si>
  <si>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</si>
  <si>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</si>
  <si>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</si>
  <si>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</si>
  <si>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</si>
  <si>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</si>
  <si>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</si>
  <si>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</si>
  <si>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</si>
  <si>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</si>
  <si>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</si>
  <si>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</si>
  <si>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</si>
  <si>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</si>
  <si>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</si>
  <si>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</si>
  <si>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</si>
  <si>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</si>
  <si>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</si>
  <si>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</si>
  <si>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</si>
  <si>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</si>
  <si>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</si>
  <si>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</si>
  <si>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</si>
  <si>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</si>
  <si>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</si>
  <si>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</si>
  <si>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</si>
  <si>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</si>
  <si>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</si>
  <si>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</si>
  <si>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</si>
  <si>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</si>
  <si>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</si>
  <si>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</si>
  <si>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</si>
  <si>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</si>
  <si>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</si>
  <si>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</si>
  <si>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</si>
  <si>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</si>
  <si>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</si>
  <si>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</si>
  <si>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</si>
  <si>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</si>
  <si>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</si>
  <si>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</si>
  <si>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</si>
  <si>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</si>
  <si>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</si>
  <si>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</si>
  <si>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</si>
  <si>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</si>
  <si>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</si>
  <si>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</si>
  <si>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</si>
  <si>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</si>
  <si>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</si>
  <si>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</si>
  <si>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</si>
  <si>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16th Jun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</si>
</sst>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95.67</v>
          </cell>
        </row>
        <row r="6">
          <cell r="B6" t="str">
            <v>GBP (イギリスポンド)</v>
          </cell>
          <cell r="C6">
            <v>152.74</v>
          </cell>
        </row>
        <row r="7">
          <cell r="B7" t="str">
            <v>CAD (カナダドル)</v>
          </cell>
          <cell r="C7">
            <v>94.81</v>
          </cell>
        </row>
        <row r="8">
          <cell r="B8" t="str">
            <v>CHF (スイスフラン)</v>
          </cell>
          <cell r="C8">
            <v>103.38</v>
          </cell>
        </row>
        <row r="9">
          <cell r="B9" t="str">
            <v>SEK (スウェーデン・クローネ)</v>
          </cell>
          <cell r="C9">
            <v>15.07</v>
          </cell>
        </row>
        <row r="10">
          <cell r="B10" t="str">
            <v>EUR (ユーロ)</v>
          </cell>
          <cell r="C10">
            <v>127.68</v>
          </cell>
        </row>
        <row r="11">
          <cell r="B11" t="str">
            <v>DKK (デンマーク・クローネ)</v>
          </cell>
          <cell r="C11">
            <v>17.22</v>
          </cell>
        </row>
        <row r="12">
          <cell r="B12" t="str">
            <v>IDR(インドネシア・ルピア)（*）</v>
          </cell>
          <cell r="C12">
            <v>1.08</v>
          </cell>
        </row>
        <row r="13">
          <cell r="B13" t="str">
            <v>NOK (ノルウェー・クローネ)</v>
          </cell>
          <cell r="C13">
            <v>16.850000000000001</v>
          </cell>
        </row>
        <row r="14">
          <cell r="B14" t="str">
            <v>PKR (パキスタン・ルピー)</v>
          </cell>
          <cell r="C14">
            <v>1.1200000000000001</v>
          </cell>
        </row>
        <row r="15">
          <cell r="B15" t="str">
            <v>PHP (フィリピン・ペソ)</v>
          </cell>
          <cell r="C15">
            <v>2.37</v>
          </cell>
        </row>
        <row r="16">
          <cell r="B16" t="str">
            <v>QAR (カタール・リアル)</v>
          </cell>
          <cell r="C16">
            <v>26.74</v>
          </cell>
        </row>
        <row r="17">
          <cell r="B17" t="str">
            <v>THB (タイ・バーツ)</v>
          </cell>
          <cell r="C17">
            <v>3.18</v>
          </cell>
        </row>
        <row r="18">
          <cell r="B18" t="str">
            <v>AED (ＵＡＥ・ディルハム)</v>
          </cell>
          <cell r="C18">
            <v>26.5</v>
          </cell>
        </row>
        <row r="19">
          <cell r="B19" t="str">
            <v>AUD (オーストラリアドル)</v>
          </cell>
          <cell r="C19">
            <v>92.94</v>
          </cell>
        </row>
        <row r="20">
          <cell r="B20" t="str">
            <v>HKD (香港ドル)</v>
          </cell>
          <cell r="C20">
            <v>12.63</v>
          </cell>
        </row>
        <row r="21">
          <cell r="B21" t="str">
            <v>INR (インド・ルピー)</v>
          </cell>
          <cell r="C21">
            <v>1.81</v>
          </cell>
        </row>
        <row r="22">
          <cell r="B22" t="str">
            <v>SAR (サウジアラビア・リアル)</v>
          </cell>
          <cell r="C22">
            <v>26.09</v>
          </cell>
        </row>
        <row r="23">
          <cell r="B23" t="str">
            <v>CNY (中国元)（*）</v>
          </cell>
          <cell r="C23">
            <v>15.74</v>
          </cell>
        </row>
        <row r="24">
          <cell r="B24" t="str">
            <v>KWD (クウェート・ディナール)</v>
          </cell>
          <cell r="C24">
            <v>343</v>
          </cell>
        </row>
        <row r="25">
          <cell r="B25" t="str">
            <v>KRW (韓国ウォン)（*）</v>
          </cell>
          <cell r="C25">
            <v>8.6</v>
          </cell>
        </row>
        <row r="26">
          <cell r="B26" t="str">
            <v>SGD (シンガポール・ドル)</v>
          </cell>
          <cell r="C26">
            <v>76.39</v>
          </cell>
        </row>
        <row r="27">
          <cell r="B27" t="str">
            <v>NZD (ニュージーランド・ドル)</v>
          </cell>
          <cell r="C27">
            <v>78.53</v>
          </cell>
        </row>
        <row r="28">
          <cell r="B28" t="str">
            <v>ZAR (南アフリカ・ランド)</v>
          </cell>
          <cell r="C28">
            <v>11.01</v>
          </cell>
        </row>
        <row r="29">
          <cell r="B29" t="str">
            <v>CZK (チェコ・コルナ)</v>
          </cell>
          <cell r="C29">
            <v>5.01</v>
          </cell>
        </row>
        <row r="30">
          <cell r="B30" t="str">
            <v>MXN (メキシコ・ペソ)</v>
          </cell>
          <cell r="C30">
            <v>8.4600000000000009</v>
          </cell>
        </row>
        <row r="31">
          <cell r="B31" t="str">
            <v>TRY (トルコ・リラ)</v>
          </cell>
          <cell r="C31">
            <v>53.07</v>
          </cell>
        </row>
        <row r="32">
          <cell r="B32" t="str">
            <v>RUB (ロシア・ルーブル)</v>
          </cell>
          <cell r="C32">
            <v>3.24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H23" sqref="H23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1.0422</v>
      </c>
      <c r="G6" s="18">
        <v>6.1320000000000006</v>
      </c>
      <c r="H6" s="18">
        <v>0.75060000000000004</v>
      </c>
      <c r="I6" s="18">
        <v>7.7621000000000002</v>
      </c>
      <c r="J6" s="18">
        <v>95.12</v>
      </c>
      <c r="K6" s="18">
        <v>0.63890000000000002</v>
      </c>
    </row>
    <row r="7" spans="1:18">
      <c r="A7" s="10">
        <v>1</v>
      </c>
      <c r="B7" s="16" t="s">
        <v>18</v>
      </c>
      <c r="C7" s="16" t="s">
        <v>10</v>
      </c>
      <c r="D7" s="19">
        <v>1.0493600000000001</v>
      </c>
      <c r="E7" s="19">
        <v>0.95274999999999999</v>
      </c>
      <c r="F7" s="17">
        <v>1</v>
      </c>
      <c r="G7" s="19">
        <v>5.8700900000000003</v>
      </c>
      <c r="H7" s="19">
        <v>0.71411999999999998</v>
      </c>
      <c r="I7" s="19">
        <v>7.3977199999999996</v>
      </c>
      <c r="J7" s="19">
        <v>90.25</v>
      </c>
      <c r="K7" s="19">
        <v>0.60758000000000001</v>
      </c>
    </row>
    <row r="8" spans="1:18">
      <c r="A8" s="10">
        <v>2</v>
      </c>
      <c r="B8" s="16" t="s">
        <v>19</v>
      </c>
      <c r="C8" s="16" t="s">
        <v>11</v>
      </c>
      <c r="D8" s="19">
        <v>6.1607000000000003</v>
      </c>
      <c r="E8" s="19">
        <v>0.16231921697209731</v>
      </c>
      <c r="F8" s="19">
        <v>0.16933080465998376</v>
      </c>
      <c r="G8" s="17">
        <v>1</v>
      </c>
      <c r="H8" s="19">
        <v>0.12147863798151096</v>
      </c>
      <c r="I8" s="19">
        <v>1.2603982858583311</v>
      </c>
      <c r="J8" s="19">
        <v>15.436624936323922</v>
      </c>
      <c r="K8" s="19">
        <v>0.10333887918651634</v>
      </c>
    </row>
    <row r="9" spans="1:18">
      <c r="A9" s="10">
        <v>3</v>
      </c>
      <c r="B9" s="16" t="s">
        <v>20</v>
      </c>
      <c r="C9" s="16" t="s">
        <v>12</v>
      </c>
      <c r="D9" s="19">
        <v>0.75103266992114159</v>
      </c>
      <c r="E9" s="19">
        <v>1.3314999999999999</v>
      </c>
      <c r="F9" s="19">
        <v>1.3918999999999999</v>
      </c>
      <c r="G9" s="19">
        <v>8.1679999999999993</v>
      </c>
      <c r="H9" s="17">
        <v>1</v>
      </c>
      <c r="I9" s="19">
        <v>10.338699999999999</v>
      </c>
      <c r="J9" s="19">
        <v>125.36</v>
      </c>
      <c r="K9" s="19">
        <v>0.84950000000000003</v>
      </c>
    </row>
    <row r="10" spans="1:18">
      <c r="A10" s="10">
        <v>4</v>
      </c>
      <c r="B10" s="16" t="s">
        <v>21</v>
      </c>
      <c r="C10" s="16" t="s">
        <v>13</v>
      </c>
      <c r="D10" s="19">
        <v>7.7721</v>
      </c>
      <c r="E10" s="19">
        <v>0.12866535428005302</v>
      </c>
      <c r="F10" s="19">
        <v>0.13376423251433953</v>
      </c>
      <c r="G10" s="19">
        <v>0.78468298807281855</v>
      </c>
      <c r="H10" s="19">
        <v>9.6316658351328494E-2</v>
      </c>
      <c r="I10" s="17">
        <v>1</v>
      </c>
      <c r="J10" s="19">
        <v>12.186205215695834</v>
      </c>
      <c r="K10" s="19">
        <v>8.2060035121695032E-2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95.67</v>
      </c>
      <c r="E11" s="42">
        <f>1/D11</f>
        <v>1.0452597470471413E-2</v>
      </c>
      <c r="F11" s="42">
        <f>1/VLOOKUP("AUD (オーストラリアドル)",[1]Sheet1!$B$5:$C$33,2,0)</f>
        <v>1.0759629868732516E-2</v>
      </c>
      <c r="G11" s="42">
        <f>1/VLOOKUP("CNY (中国元)（*）",[1]Sheet1!$B$5:$C$33,2,0)</f>
        <v>6.353240152477764E-2</v>
      </c>
      <c r="H11" s="42">
        <f>1/VLOOKUP("EUR (ユーロ)",[1]Sheet1!$B$5:$C$33,2,0)</f>
        <v>7.8320802005012527E-3</v>
      </c>
      <c r="I11" s="42">
        <f>1/VLOOKUP("HKD (香港ドル)",[1]Sheet1!$B$5:$C$33,2,0)</f>
        <v>7.9176563737133804E-2</v>
      </c>
      <c r="J11" s="43">
        <v>1</v>
      </c>
      <c r="K11" s="42">
        <f>1/VLOOKUP("GBP (イギリスポンド)",[1]Sheet1!$B$5:$C$33,2,0)</f>
        <v>6.5470734581642006E-3</v>
      </c>
    </row>
    <row r="12" spans="1:18">
      <c r="A12" s="10">
        <v>6</v>
      </c>
      <c r="B12" s="16" t="s">
        <v>23</v>
      </c>
      <c r="C12" s="16" t="s">
        <v>15</v>
      </c>
      <c r="D12" s="19">
        <v>0.63775510204081631</v>
      </c>
      <c r="E12" s="19">
        <v>1.5680000000000001</v>
      </c>
      <c r="F12" s="19">
        <v>1.6349</v>
      </c>
      <c r="G12" s="19">
        <v>9.6182999999999996</v>
      </c>
      <c r="H12" s="19">
        <v>1.1789000000000001</v>
      </c>
      <c r="I12" s="19">
        <v>12.1746</v>
      </c>
      <c r="J12" s="19">
        <v>147.73699999999999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1.0171000000000001</v>
      </c>
      <c r="E14" s="25">
        <v>0.98360000000000003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5.6020300000000001</v>
      </c>
      <c r="E15" s="25">
        <v>0.17850671988547009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58.68</v>
      </c>
      <c r="E16" s="25">
        <v>1.7041581458759374E-2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10400</v>
      </c>
      <c r="E17" s="25">
        <v>9.6153846153846154E-5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3.157</v>
      </c>
      <c r="E18" s="25">
        <v>0.31675641431738993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1.2529399999999999</v>
      </c>
      <c r="E19" s="25">
        <v>0.79779999999999995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98.9</v>
      </c>
      <c r="E20" s="25">
        <v>1.0111223458038422E-2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43.35</v>
      </c>
      <c r="E21" s="25">
        <v>2.306805074971165E-2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3.2027800000000002</v>
      </c>
      <c r="E22" s="25">
        <v>0.31222875127233213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32.395000000000003</v>
      </c>
      <c r="E23" s="25">
        <v>3.0868961259453615E-2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1.2546999999999999</v>
      </c>
      <c r="E24" s="25">
        <v>0.79700326771339769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1145.9000000000001</v>
      </c>
      <c r="E25" s="25">
        <v>8.7267649882188665E-4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129.51</v>
      </c>
      <c r="E26" s="25">
        <v>7.7214114740174512E-3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6.51633</v>
      </c>
      <c r="E27" s="25">
        <v>0.15346061356622517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0.92301999999999995</v>
      </c>
      <c r="E28" s="25">
        <v>1.0834001430088189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30.062000000000001</v>
      </c>
      <c r="E29" s="25">
        <v>3.3264586521189542E-2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30.89</v>
      </c>
      <c r="E30" s="25">
        <v>3.2372936225315632E-2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1.86985</v>
      </c>
      <c r="E31" s="25">
        <v>0.53480225686552396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</v>
      </c>
      <c r="E32" s="25">
        <v>0.27227200000000001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1.2518</v>
      </c>
      <c r="E35" s="25">
        <v>0.79898000000000002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1.4688699999999999</v>
      </c>
      <c r="E36" s="25">
        <v>0.6807954413937245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1892.29</v>
      </c>
      <c r="E37" s="25">
        <v>5.2880000000000006E-4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6.9935</v>
      </c>
      <c r="E38" s="25">
        <v>0.14300000000000002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1163</v>
      </c>
      <c r="E39" s="25">
        <v>8.6129999999999996E-4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3.6088</v>
      </c>
      <c r="E40" s="25">
        <v>0.27761599999999997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0.2833</v>
      </c>
      <c r="E42" s="25">
        <v>3.5317000000000003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0.52600000000000002</v>
      </c>
      <c r="E43" s="25">
        <v>1.9011406844106462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8.0039999999999996</v>
      </c>
      <c r="E45" s="25">
        <v>0.12518799999999999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12.665000000000001</v>
      </c>
      <c r="E46" s="25">
        <v>7.9025999999999999E-2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5.7656799999999997</v>
      </c>
      <c r="E47" s="25">
        <v>0.17344007992118884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3.6419000000000001</v>
      </c>
      <c r="E49" s="25">
        <v>0.274642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3.3582399999999999</v>
      </c>
      <c r="E50" s="25">
        <v>0.2977750250131021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8.1515000000000004</v>
      </c>
      <c r="E52" s="25">
        <v>0.12269899999999999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216.55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E43D0347-BDF0-491C-8895-93CA23388C7A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16Jun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2013-06-17T02:14:12Z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16200</vt:r8>
  </property>
</Properties>
</file>