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8 Jun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<sst xmlns="http://schemas.openxmlformats.org/spreadsheetml/2006/main" count="166" uniqueCount="155">
  <si>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</si>
  <si>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</si>
  <si>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</si>
  <si>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</si>
  <si>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</si>
  <si>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</si>
  <si>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</si>
  <si>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</si>
  <si>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</si>
  <si>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</si>
  <si>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</si>
  <si>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</si>
  <si>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</si>
  <si>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</si>
  <si>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</si>
  <si>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</si>
  <si>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</si>
  <si>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</si>
  <si>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</si>
  <si>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</si>
  <si>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</si>
  <si>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</si>
  <si>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</si>
  <si>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</si>
  <si>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</si>
  <si>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</si>
  <si>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</si>
  <si>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</si>
  <si>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</si>
  <si>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</si>
  <si>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</si>
  <si>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</si>
  <si>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</si>
  <si>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</si>
  <si>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</si>
  <si>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</si>
  <si>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</si>
  <si>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</si>
  <si>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</si>
  <si>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</si>
  <si>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</si>
  <si>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</si>
  <si>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</si>
  <si>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</si>
  <si>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</si>
  <si>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</si>
  <si>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</si>
  <si>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</si>
  <si>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</si>
  <si>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</si>
  <si>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</si>
  <si>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</si>
  <si>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</si>
  <si>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</si>
  <si>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</si>
  <si>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</si>
  <si>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</si>
  <si>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</si>
  <si>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</si>
  <si>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</si>
  <si>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</si>
  <si>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</si>
  <si>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</si>
  <si>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</si>
  <si>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</si>
  <si>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</si>
  <si>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</si>
  <si>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</si>
  <si>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</si>
  <si>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</si>
  <si>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</si>
  <si>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</si>
  <si>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</si>
  <si>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</si>
  <si>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</si>
  <si>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</si>
  <si>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</si>
  <si>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</si>
  <si>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</si>
  <si>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</si>
  <si>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</si>
  <si>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</si>
  <si>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</si>
  <si>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</si>
  <si>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</si>
  <si>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</si>
  <si>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</si>
  <si>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</si>
  <si>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</si>
  <si>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</si>
  <si>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</si>
  <si>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</si>
  <si>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</si>
  <si>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</si>
  <si>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</si>
  <si>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</si>
  <si>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</si>
  <si>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</si>
  <si>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</si>
  <si>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</si>
  <si>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</si>
  <si>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</si>
  <si>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</si>
  <si>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</si>
  <si>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</si>
  <si>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</si>
  <si>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</si>
  <si>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</si>
  <si>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</si>
  <si>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</si>
  <si>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</si>
  <si>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</si>
  <si>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</si>
  <si>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</si>
  <si>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</si>
  <si>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</si>
  <si>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</si>
  <si>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</si>
  <si>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</si>
  <si>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</si>
  <si>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</si>
  <si>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</si>
  <si>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</si>
  <si>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</si>
  <si>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</si>
  <si>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</si>
  <si>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</si>
  <si>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</si>
  <si>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</si>
  <si>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</si>
  <si>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</si>
  <si>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</si>
  <si>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</si>
  <si>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</si>
  <si>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</si>
  <si>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</si>
  <si>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</si>
  <si>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</si>
  <si>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</si>
  <si>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</si>
  <si>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</si>
  <si>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</si>
  <si>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</si>
  <si>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</si>
  <si>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</si>
  <si>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</si>
  <si>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</si>
  <si>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</si>
  <si>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</si>
  <si>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</si>
  <si>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</si>
  <si>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</si>
  <si>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</si>
  <si>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</si>
  <si>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18th Jun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</si>
</sst>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95.83</v>
          </cell>
        </row>
        <row r="6">
          <cell r="B6" t="str">
            <v>GBP (イギリスポンド)</v>
          </cell>
          <cell r="C6">
            <v>153.07</v>
          </cell>
        </row>
        <row r="7">
          <cell r="B7" t="str">
            <v>CAD (カナダドル)</v>
          </cell>
          <cell r="C7">
            <v>94.71</v>
          </cell>
        </row>
        <row r="8">
          <cell r="B8" t="str">
            <v>CHF (スイスフラン)</v>
          </cell>
          <cell r="C8">
            <v>103.69</v>
          </cell>
        </row>
        <row r="9">
          <cell r="B9" t="str">
            <v>SEK (スウェーデン・クローネ)</v>
          </cell>
          <cell r="C9">
            <v>15.07</v>
          </cell>
        </row>
        <row r="10">
          <cell r="B10" t="str">
            <v>EUR (ユーロ)</v>
          </cell>
          <cell r="C10">
            <v>128.22999999999999</v>
          </cell>
        </row>
        <row r="11">
          <cell r="B11" t="str">
            <v>DKK (デンマーク・クローネ)</v>
          </cell>
          <cell r="C11">
            <v>17.29</v>
          </cell>
        </row>
        <row r="12">
          <cell r="B12" t="str">
            <v>IDR(インドネシア・ルピア)（*）</v>
          </cell>
          <cell r="C12">
            <v>1.08</v>
          </cell>
        </row>
        <row r="13">
          <cell r="B13" t="str">
            <v>NOK (ノルウェー・クローネ)</v>
          </cell>
          <cell r="C13">
            <v>16.850000000000001</v>
          </cell>
        </row>
        <row r="14">
          <cell r="B14" t="str">
            <v>PKR (パキスタン・ルピー)</v>
          </cell>
          <cell r="C14">
            <v>1.1200000000000001</v>
          </cell>
        </row>
        <row r="15">
          <cell r="B15" t="str">
            <v>PHP (フィリピン・ペソ)</v>
          </cell>
          <cell r="C15">
            <v>2.37</v>
          </cell>
        </row>
        <row r="16">
          <cell r="B16" t="str">
            <v>QAR (カタール・リアル)</v>
          </cell>
          <cell r="C16">
            <v>26.78</v>
          </cell>
        </row>
        <row r="17">
          <cell r="B17" t="str">
            <v>THB (タイ・バーツ)</v>
          </cell>
          <cell r="C17">
            <v>3.17</v>
          </cell>
        </row>
        <row r="18">
          <cell r="B18" t="str">
            <v>AED (ＵＡＥ・ディルハム)</v>
          </cell>
          <cell r="C18">
            <v>26.55</v>
          </cell>
        </row>
        <row r="19">
          <cell r="B19" t="str">
            <v>AUD (オーストラリアドル)</v>
          </cell>
          <cell r="C19">
            <v>92.7</v>
          </cell>
        </row>
        <row r="20">
          <cell r="B20" t="str">
            <v>HKD (香港ドル)</v>
          </cell>
          <cell r="C20">
            <v>12.65</v>
          </cell>
        </row>
        <row r="21">
          <cell r="B21" t="str">
            <v>INR (インド・ルピー)</v>
          </cell>
          <cell r="C21">
            <v>1.79</v>
          </cell>
        </row>
        <row r="22">
          <cell r="B22" t="str">
            <v>SAR (サウジアラビア・リアル)</v>
          </cell>
          <cell r="C22">
            <v>26.04</v>
          </cell>
        </row>
        <row r="23">
          <cell r="B23" t="str">
            <v>CNY (中国元)（*）</v>
          </cell>
          <cell r="C23">
            <v>15.77</v>
          </cell>
        </row>
        <row r="24">
          <cell r="B24" t="str">
            <v>KWD (クウェート・ディナール)</v>
          </cell>
          <cell r="C24">
            <v>343.44</v>
          </cell>
        </row>
        <row r="25">
          <cell r="B25" t="str">
            <v>KRW (韓国ウォン)（*）</v>
          </cell>
          <cell r="C25">
            <v>8.6199999999999992</v>
          </cell>
        </row>
        <row r="26">
          <cell r="B26" t="str">
            <v>SGD (シンガポール・ドル)</v>
          </cell>
          <cell r="C26">
            <v>76.319999999999993</v>
          </cell>
        </row>
        <row r="27">
          <cell r="B27" t="str">
            <v>NZD (ニュージーランド・ドル)</v>
          </cell>
          <cell r="C27">
            <v>77.92</v>
          </cell>
        </row>
        <row r="28">
          <cell r="B28" t="str">
            <v>ZAR (南アフリカ・ランド)</v>
          </cell>
          <cell r="C28">
            <v>11.03</v>
          </cell>
        </row>
        <row r="29">
          <cell r="B29" t="str">
            <v>CZK (チェコ・コルナ)</v>
          </cell>
          <cell r="C29">
            <v>5.07</v>
          </cell>
        </row>
        <row r="30">
          <cell r="B30" t="str">
            <v>MXN (メキシコ・ペソ)</v>
          </cell>
          <cell r="C30">
            <v>8.4</v>
          </cell>
        </row>
        <row r="31">
          <cell r="B31" t="str">
            <v>TRY (トルコ・リラ)</v>
          </cell>
          <cell r="C31">
            <v>53.16</v>
          </cell>
        </row>
        <row r="32">
          <cell r="B32" t="str">
            <v>RUB (ロシア・ルーブル)</v>
          </cell>
          <cell r="C32">
            <v>3.24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1.0407</v>
      </c>
      <c r="G6" s="18">
        <v>6.125</v>
      </c>
      <c r="H6" s="18">
        <v>0.74930000000000008</v>
      </c>
      <c r="I6" s="18">
        <v>7.7600000000000007</v>
      </c>
      <c r="J6" s="18">
        <v>95.01</v>
      </c>
      <c r="K6" s="18">
        <v>0.63640000000000008</v>
      </c>
    </row>
    <row r="7" spans="1:18">
      <c r="A7" s="10">
        <v>1</v>
      </c>
      <c r="B7" s="16" t="s">
        <v>18</v>
      </c>
      <c r="C7" s="16" t="s">
        <v>10</v>
      </c>
      <c r="D7" s="19">
        <v>1.0444</v>
      </c>
      <c r="E7" s="19">
        <v>0.95655000000000001</v>
      </c>
      <c r="F7" s="17">
        <v>1</v>
      </c>
      <c r="G7" s="19">
        <v>5.88584</v>
      </c>
      <c r="H7" s="19">
        <v>0.71655000000000002</v>
      </c>
      <c r="I7" s="19">
        <v>7.4228699999999996</v>
      </c>
      <c r="J7" s="19">
        <v>89.96</v>
      </c>
      <c r="K7" s="19">
        <v>0.60860999999999998</v>
      </c>
    </row>
    <row r="8" spans="1:18">
      <c r="A8" s="10">
        <v>2</v>
      </c>
      <c r="B8" s="16" t="s">
        <v>19</v>
      </c>
      <c r="C8" s="16" t="s">
        <v>11</v>
      </c>
      <c r="D8" s="19">
        <v>6.1597999999999997</v>
      </c>
      <c r="E8" s="19">
        <v>0.16234293321211729</v>
      </c>
      <c r="F8" s="19">
        <v>0.16933367200067734</v>
      </c>
      <c r="G8" s="17">
        <v>1</v>
      </c>
      <c r="H8" s="19">
        <v>0.12170484141859164</v>
      </c>
      <c r="I8" s="19">
        <v>1.2599218848431397</v>
      </c>
      <c r="J8" s="19">
        <v>15.37042729787888</v>
      </c>
      <c r="K8" s="19">
        <v>0.10330471792646771</v>
      </c>
    </row>
    <row r="9" spans="1:18">
      <c r="A9" s="10">
        <v>3</v>
      </c>
      <c r="B9" s="16" t="s">
        <v>20</v>
      </c>
      <c r="C9" s="16" t="s">
        <v>12</v>
      </c>
      <c r="D9" s="19">
        <v>0.75171014056979624</v>
      </c>
      <c r="E9" s="19">
        <v>1.3303</v>
      </c>
      <c r="F9" s="19">
        <v>1.3841000000000001</v>
      </c>
      <c r="G9" s="19">
        <v>8.1557999999999993</v>
      </c>
      <c r="H9" s="17">
        <v>1</v>
      </c>
      <c r="I9" s="19">
        <v>10.325799999999999</v>
      </c>
      <c r="J9" s="19">
        <v>126.37</v>
      </c>
      <c r="K9" s="19">
        <v>0.85150000000000003</v>
      </c>
    </row>
    <row r="10" spans="1:18">
      <c r="A10" s="10">
        <v>4</v>
      </c>
      <c r="B10" s="16" t="s">
        <v>21</v>
      </c>
      <c r="C10" s="16" t="s">
        <v>13</v>
      </c>
      <c r="D10" s="19">
        <v>7.7694000000000001</v>
      </c>
      <c r="E10" s="19">
        <v>0.12871006770149562</v>
      </c>
      <c r="F10" s="19">
        <v>0.13363017048537151</v>
      </c>
      <c r="G10" s="19">
        <v>0.78388335815630628</v>
      </c>
      <c r="H10" s="19">
        <v>9.6336143779767874E-2</v>
      </c>
      <c r="I10" s="17">
        <v>1</v>
      </c>
      <c r="J10" s="19">
        <v>12.178784557301181</v>
      </c>
      <c r="K10" s="19">
        <v>8.1784873069877001E-2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95.83</v>
      </c>
      <c r="E11" s="42">
        <f>1/D11</f>
        <v>1.0435145570280706E-2</v>
      </c>
      <c r="F11" s="42">
        <f>1/VLOOKUP("AUD (オーストラリアドル)",[1]Sheet1!$B$5:$C$33,2,0)</f>
        <v>1.0787486515641855E-2</v>
      </c>
      <c r="G11" s="42">
        <f>1/VLOOKUP("CNY (中国元)（*）",[1]Sheet1!$B$5:$C$33,2,0)</f>
        <v>6.3411540900443888E-2</v>
      </c>
      <c r="H11" s="42">
        <f>1/VLOOKUP("EUR (ユーロ)",[1]Sheet1!$B$5:$C$33,2,0)</f>
        <v>7.7984870935038607E-3</v>
      </c>
      <c r="I11" s="42">
        <f>1/VLOOKUP("HKD (香港ドル)",[1]Sheet1!$B$5:$C$33,2,0)</f>
        <v>7.9051383399209488E-2</v>
      </c>
      <c r="J11" s="43">
        <v>1</v>
      </c>
      <c r="K11" s="42">
        <f>1/VLOOKUP("GBP (イギリスポンド)",[1]Sheet1!$B$5:$C$33,2,0)</f>
        <v>6.5329587770301175E-3</v>
      </c>
    </row>
    <row r="12" spans="1:18">
      <c r="A12" s="10">
        <v>6</v>
      </c>
      <c r="B12" s="16" t="s">
        <v>23</v>
      </c>
      <c r="C12" s="16" t="s">
        <v>15</v>
      </c>
      <c r="D12" s="19">
        <v>0.63787714486189961</v>
      </c>
      <c r="E12" s="19">
        <v>1.5677000000000001</v>
      </c>
      <c r="F12" s="19">
        <v>1.6288</v>
      </c>
      <c r="G12" s="19">
        <v>9.6109000000000009</v>
      </c>
      <c r="H12" s="19">
        <v>1.1752</v>
      </c>
      <c r="I12" s="19">
        <v>12.1691</v>
      </c>
      <c r="J12" s="19">
        <v>148.28870000000001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77.989999999999995</v>
      </c>
      <c r="E13" s="21">
        <v>1.2822156686754713E-2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1.0162</v>
      </c>
      <c r="E14" s="25">
        <v>0.98440000000000005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5.6063999999999998</v>
      </c>
      <c r="E15" s="25">
        <v>0.1783675799086758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58.66</v>
      </c>
      <c r="E16" s="25">
        <v>1.7047391749062394E-2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10400</v>
      </c>
      <c r="E17" s="25">
        <v>9.6153846153846154E-5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3.157</v>
      </c>
      <c r="E18" s="25">
        <v>0.31675641431738993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1.2414000000000001</v>
      </c>
      <c r="E19" s="25">
        <v>0.80454000000000003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98.8</v>
      </c>
      <c r="E20" s="25">
        <v>1.0121457489878543E-2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43.05</v>
      </c>
      <c r="E21" s="25">
        <v>2.3228803716608595E-2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3.1832699999999998</v>
      </c>
      <c r="E22" s="25">
        <v>0.31414237560747282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32.345999999999997</v>
      </c>
      <c r="E23" s="25">
        <v>3.0915723737092688E-2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1.252</v>
      </c>
      <c r="E24" s="25">
        <v>0.79872204472843455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1139.2</v>
      </c>
      <c r="E25" s="25">
        <v>8.7780898876404492E-4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130.38</v>
      </c>
      <c r="E26" s="25">
        <v>7.6698880196349132E-3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6.4719199999999999</v>
      </c>
      <c r="E27" s="25">
        <v>0.15451365282636373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0.92625999999999997</v>
      </c>
      <c r="E28" s="25">
        <v>1.0796104765400645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30.071999999999999</v>
      </c>
      <c r="E29" s="25">
        <v>3.3253524873636607E-2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30.72</v>
      </c>
      <c r="E30" s="25">
        <v>3.2552083333333336E-2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1.85477</v>
      </c>
      <c r="E31" s="25">
        <v>0.53915040678898196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1.2541</v>
      </c>
      <c r="E35" s="25">
        <v>0.79713000000000012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1.4701900000000001</v>
      </c>
      <c r="E36" s="25">
        <v>0.68018419387970253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1882.64</v>
      </c>
      <c r="E37" s="25">
        <v>5.3140000000000001E-4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6.9935</v>
      </c>
      <c r="E38" s="25">
        <v>0.14304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1162.8</v>
      </c>
      <c r="E39" s="25">
        <v>8.6149999999999996E-4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3.6022000000000003</v>
      </c>
      <c r="E40" s="25">
        <v>0.27779300000000001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1.4124289999999999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0.28352000000000005</v>
      </c>
      <c r="E42" s="25">
        <v>3.5327000000000002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0.52600000000000002</v>
      </c>
      <c r="E43" s="25">
        <v>1.9011406844106462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8.0009999999999994</v>
      </c>
      <c r="E45" s="25">
        <v>0.12523499999999999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12.659500000000001</v>
      </c>
      <c r="E46" s="25">
        <v>7.9024999999999998E-2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5.7434399999999997</v>
      </c>
      <c r="E47" s="25">
        <v>0.17411168219742873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0.38501000000000002</v>
      </c>
      <c r="E48" s="25">
        <v>2.5975400000000004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3.6419000000000001</v>
      </c>
      <c r="E49" s="25">
        <v>0.27462700000000001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3.3517299999999999</v>
      </c>
      <c r="E50" s="25">
        <v>0.29835338765354014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8.1580000000000013</v>
      </c>
      <c r="E52" s="25">
        <v>0.122654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216.55</v>
      </c>
      <c r="E53" s="25">
        <v>4.6610000000000002E-3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E327B829-A0A5-4F06-BD1A-347E3E9B899E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18 Jun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2013-06-18T01:51:34Z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16400</vt:r8>
  </property>
</Properties>
</file>